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5480" windowHeight="6885" activeTab="1"/>
  </bookViews>
  <sheets>
    <sheet name="MindestPunktZahl" sheetId="1" r:id="rId1"/>
    <sheet name="Punktetabelle Sek I" sheetId="2" r:id="rId2"/>
  </sheets>
  <definedNames>
    <definedName name="Noten">'MindestPunktZahl'!$D$4:$E$19</definedName>
    <definedName name="NotenSek1">'MindestPunktZahl'!$B$21:$C$26</definedName>
  </definedNames>
  <calcPr fullCalcOnLoad="1"/>
</workbook>
</file>

<file path=xl/comments1.xml><?xml version="1.0" encoding="utf-8"?>
<comments xmlns="http://schemas.openxmlformats.org/spreadsheetml/2006/main">
  <authors>
    <author>Veikko Perl</author>
  </authors>
  <commentList>
    <comment ref="B3" authorId="0">
      <text>
        <r>
          <rPr>
            <b/>
            <sz val="8"/>
            <rFont val="Tahoma"/>
            <family val="2"/>
          </rPr>
          <t>Änderungen des Bewertungsmaßstabes müssen in der "Punktetabelle Sek I" eingetragen werden.</t>
        </r>
      </text>
    </comment>
    <comment ref="F3" authorId="0">
      <text>
        <r>
          <rPr>
            <b/>
            <sz val="8"/>
            <rFont val="Tahoma"/>
            <family val="2"/>
          </rPr>
          <t>Änderungen des Bewertungsmaßstabes müssen in der "Punktetabelle Sek II" eingetragen werden.</t>
        </r>
      </text>
    </comment>
    <comment ref="I3" authorId="0">
      <text>
        <r>
          <rPr>
            <b/>
            <sz val="8"/>
            <rFont val="Tahoma"/>
            <family val="2"/>
          </rPr>
          <t>Änderungen des Bewertungsmaßstabes müssen in der "Punktetabelle Sek I" eingetragen werden.</t>
        </r>
      </text>
    </comment>
  </commentList>
</comments>
</file>

<file path=xl/sharedStrings.xml><?xml version="1.0" encoding="utf-8"?>
<sst xmlns="http://schemas.openxmlformats.org/spreadsheetml/2006/main" count="12" uniqueCount="8">
  <si>
    <t>Punkte</t>
  </si>
  <si>
    <t>Note</t>
  </si>
  <si>
    <t>Prozent</t>
  </si>
  <si>
    <t>Sekundarstufe I</t>
  </si>
  <si>
    <t>maximale Punktzahl:</t>
  </si>
  <si>
    <t>mindestens</t>
  </si>
  <si>
    <t>Punktetabelle SEK I des Fr.-A.-v-Heinitz-Gymnasiums Rüdersdorf</t>
  </si>
  <si>
    <t>FOS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</si>
</sst>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%"/>
    <numFmt numFmtId="176" formatCode="0.000%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\a\b\ 0"/>
    <numFmt numFmtId="183" formatCode="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182" fontId="6" fillId="0" borderId="12" xfId="0" applyNumberFormat="1" applyFont="1" applyBorder="1" applyAlignment="1" applyProtection="1">
      <alignment horizontal="center"/>
      <protection hidden="1"/>
    </xf>
    <xf numFmtId="9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9" fontId="3" fillId="0" borderId="19" xfId="0" applyNumberFormat="1" applyFont="1" applyBorder="1" applyAlignment="1" applyProtection="1">
      <alignment horizontal="center" vertical="center"/>
      <protection hidden="1" locked="0"/>
    </xf>
    <xf numFmtId="9" fontId="3" fillId="0" borderId="20" xfId="0" applyNumberFormat="1" applyFont="1" applyBorder="1" applyAlignment="1" applyProtection="1">
      <alignment horizontal="center" vertical="center"/>
      <protection hidden="1" locked="0"/>
    </xf>
    <xf numFmtId="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35" borderId="22" xfId="0" applyFont="1" applyFill="1" applyBorder="1" applyAlignment="1" applyProtection="1">
      <alignment horizontal="center" vertical="center"/>
      <protection hidden="1"/>
    </xf>
    <xf numFmtId="1" fontId="0" fillId="35" borderId="23" xfId="0" applyNumberFormat="1" applyFont="1" applyFill="1" applyBorder="1" applyAlignment="1" applyProtection="1">
      <alignment horizontal="center" vertical="center"/>
      <protection hidden="1"/>
    </xf>
    <xf numFmtId="1" fontId="0" fillId="35" borderId="24" xfId="0" applyNumberFormat="1" applyFont="1" applyFill="1" applyBorder="1" applyAlignment="1" applyProtection="1">
      <alignment horizontal="center" vertical="center"/>
      <protection hidden="1"/>
    </xf>
    <xf numFmtId="1" fontId="0" fillId="35" borderId="25" xfId="0" applyNumberFormat="1" applyFont="1" applyFill="1" applyBorder="1" applyAlignment="1" applyProtection="1">
      <alignment horizontal="center" vertical="center"/>
      <protection hidden="1"/>
    </xf>
    <xf numFmtId="1" fontId="0" fillId="35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0" fontId="3" fillId="35" borderId="27" xfId="0" applyFont="1" applyFill="1" applyBorder="1" applyAlignment="1" applyProtection="1">
      <alignment horizontal="center" vertical="center"/>
      <protection hidden="1"/>
    </xf>
    <xf numFmtId="1" fontId="0" fillId="35" borderId="28" xfId="0" applyNumberFormat="1" applyFont="1" applyFill="1" applyBorder="1" applyAlignment="1" applyProtection="1">
      <alignment horizontal="center" vertical="center"/>
      <protection hidden="1"/>
    </xf>
    <xf numFmtId="1" fontId="0" fillId="35" borderId="29" xfId="0" applyNumberFormat="1" applyFont="1" applyFill="1" applyBorder="1" applyAlignment="1" applyProtection="1">
      <alignment horizontal="center" vertical="center"/>
      <protection hidden="1"/>
    </xf>
    <xf numFmtId="1" fontId="0" fillId="35" borderId="30" xfId="0" applyNumberFormat="1" applyFont="1" applyFill="1" applyBorder="1" applyAlignment="1" applyProtection="1">
      <alignment horizontal="center" vertical="center"/>
      <protection hidden="1"/>
    </xf>
    <xf numFmtId="1" fontId="0" fillId="35" borderId="31" xfId="0" applyNumberFormat="1" applyFont="1" applyFill="1" applyBorder="1" applyAlignment="1" applyProtection="1">
      <alignment horizontal="center" vertical="center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1" fontId="0" fillId="35" borderId="33" xfId="0" applyNumberFormat="1" applyFont="1" applyFill="1" applyBorder="1" applyAlignment="1" applyProtection="1">
      <alignment horizontal="center" vertical="center"/>
      <protection hidden="1"/>
    </xf>
    <xf numFmtId="1" fontId="0" fillId="35" borderId="34" xfId="0" applyNumberFormat="1" applyFont="1" applyFill="1" applyBorder="1" applyAlignment="1" applyProtection="1">
      <alignment horizontal="center" vertical="center"/>
      <protection hidden="1"/>
    </xf>
    <xf numFmtId="1" fontId="0" fillId="35" borderId="35" xfId="0" applyNumberFormat="1" applyFont="1" applyFill="1" applyBorder="1" applyAlignment="1" applyProtection="1">
      <alignment horizontal="center" vertical="center"/>
      <protection hidden="1"/>
    </xf>
    <xf numFmtId="1" fontId="0" fillId="35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4" xfId="0" applyNumberFormat="1" applyFont="1" applyBorder="1" applyAlignment="1" applyProtection="1">
      <alignment horizontal="center" vertical="center"/>
      <protection hidden="1"/>
    </xf>
    <xf numFmtId="1" fontId="0" fillId="0" borderId="25" xfId="0" applyNumberFormat="1" applyFont="1" applyBorder="1" applyAlignment="1" applyProtection="1">
      <alignment horizontal="center" vertical="center"/>
      <protection hidden="1"/>
    </xf>
    <xf numFmtId="1" fontId="0" fillId="0" borderId="26" xfId="0" applyNumberFormat="1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36" xfId="0" applyNumberFormat="1" applyFont="1" applyBorder="1" applyAlignment="1" applyProtection="1">
      <alignment horizontal="center" vertical="center"/>
      <protection hidden="1"/>
    </xf>
    <xf numFmtId="0" fontId="3" fillId="35" borderId="37" xfId="0" applyFont="1" applyFill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1" fontId="0" fillId="0" borderId="39" xfId="0" applyNumberFormat="1" applyFont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1" fontId="0" fillId="0" borderId="42" xfId="0" applyNumberFormat="1" applyFont="1" applyBorder="1" applyAlignment="1" applyProtection="1">
      <alignment horizontal="center" vertical="center"/>
      <protection hidden="1"/>
    </xf>
    <xf numFmtId="0" fontId="9" fillId="35" borderId="43" xfId="0" applyFont="1" applyFill="1" applyBorder="1" applyAlignment="1" applyProtection="1">
      <alignment horizontal="center" vertical="center"/>
      <protection hidden="1"/>
    </xf>
    <xf numFmtId="0" fontId="9" fillId="35" borderId="44" xfId="0" applyFont="1" applyFill="1" applyBorder="1" applyAlignment="1" applyProtection="1">
      <alignment horizontal="center" vertical="center"/>
      <protection hidden="1"/>
    </xf>
    <xf numFmtId="0" fontId="9" fillId="35" borderId="45" xfId="0" applyFont="1" applyFill="1" applyBorder="1" applyAlignment="1" applyProtection="1">
      <alignment horizontal="center" vertical="center"/>
      <protection hidden="1"/>
    </xf>
    <xf numFmtId="9" fontId="9" fillId="35" borderId="46" xfId="0" applyNumberFormat="1" applyFont="1" applyFill="1" applyBorder="1" applyAlignment="1" applyProtection="1">
      <alignment horizontal="center" vertical="center"/>
      <protection hidden="1"/>
    </xf>
    <xf numFmtId="9" fontId="9" fillId="35" borderId="47" xfId="0" applyNumberFormat="1" applyFont="1" applyFill="1" applyBorder="1" applyAlignment="1" applyProtection="1">
      <alignment horizontal="center" vertical="center"/>
      <protection hidden="1"/>
    </xf>
    <xf numFmtId="9" fontId="9" fillId="35" borderId="48" xfId="0" applyNumberFormat="1" applyFont="1" applyFill="1" applyBorder="1" applyAlignment="1" applyProtection="1">
      <alignment horizontal="center" vertical="center"/>
      <protection hidden="1"/>
    </xf>
    <xf numFmtId="182" fontId="10" fillId="35" borderId="13" xfId="0" applyNumberFormat="1" applyFont="1" applyFill="1" applyBorder="1" applyAlignment="1" applyProtection="1">
      <alignment horizontal="center" vertical="center"/>
      <protection hidden="1"/>
    </xf>
    <xf numFmtId="182" fontId="10" fillId="35" borderId="49" xfId="0" applyNumberFormat="1" applyFont="1" applyFill="1" applyBorder="1" applyAlignment="1" applyProtection="1">
      <alignment horizontal="center" vertical="center"/>
      <protection hidden="1"/>
    </xf>
    <xf numFmtId="182" fontId="10" fillId="35" borderId="50" xfId="0" applyNumberFormat="1" applyFont="1" applyFill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9" fontId="9" fillId="0" borderId="46" xfId="0" applyNumberFormat="1" applyFont="1" applyBorder="1" applyAlignment="1" applyProtection="1">
      <alignment horizontal="center" vertical="center"/>
      <protection hidden="1"/>
    </xf>
    <xf numFmtId="9" fontId="9" fillId="0" borderId="47" xfId="0" applyNumberFormat="1" applyFont="1" applyBorder="1" applyAlignment="1" applyProtection="1">
      <alignment horizontal="center" vertical="center"/>
      <protection hidden="1"/>
    </xf>
    <xf numFmtId="9" fontId="9" fillId="0" borderId="48" xfId="0" applyNumberFormat="1" applyFont="1" applyBorder="1" applyAlignment="1" applyProtection="1">
      <alignment horizontal="center" vertical="center"/>
      <protection hidden="1"/>
    </xf>
    <xf numFmtId="182" fontId="10" fillId="0" borderId="13" xfId="0" applyNumberFormat="1" applyFont="1" applyBorder="1" applyAlignment="1" applyProtection="1">
      <alignment horizontal="center" vertical="center"/>
      <protection hidden="1"/>
    </xf>
    <xf numFmtId="182" fontId="10" fillId="0" borderId="49" xfId="0" applyNumberFormat="1" applyFont="1" applyBorder="1" applyAlignment="1" applyProtection="1">
      <alignment horizontal="center" vertical="center"/>
      <protection hidden="1"/>
    </xf>
    <xf numFmtId="182" fontId="10" fillId="0" borderId="50" xfId="0" applyNumberFormat="1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7" fillId="34" borderId="53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82" fontId="10" fillId="35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33" borderId="52" xfId="0" applyFont="1" applyFill="1" applyBorder="1" applyAlignment="1" applyProtection="1">
      <alignment horizontal="center"/>
      <protection hidden="1"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165" zoomScaleNormal="165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11.421875" defaultRowHeight="12.75"/>
  <cols>
    <col min="1" max="2" width="10.57421875" style="1" customWidth="1"/>
    <col min="3" max="3" width="11.28125" style="1" customWidth="1"/>
    <col min="4" max="4" width="9.421875" style="1" customWidth="1"/>
    <col min="5" max="6" width="9.7109375" style="1" customWidth="1"/>
    <col min="7" max="7" width="10.8515625" style="1" customWidth="1"/>
    <col min="8" max="8" width="9.7109375" style="1" hidden="1" customWidth="1"/>
    <col min="9" max="10" width="0" style="1" hidden="1" customWidth="1"/>
    <col min="11" max="16384" width="11.421875" style="1" customWidth="1"/>
  </cols>
  <sheetData>
    <row r="1" spans="1:4" ht="27" customHeight="1" thickBot="1">
      <c r="A1" s="76" t="s">
        <v>4</v>
      </c>
      <c r="B1" s="77"/>
      <c r="C1" s="77"/>
      <c r="D1" s="9">
        <v>20</v>
      </c>
    </row>
    <row r="2" spans="1:10" ht="18.75" customHeight="1" thickBot="1">
      <c r="A2" s="73" t="s">
        <v>3</v>
      </c>
      <c r="B2" s="74"/>
      <c r="C2" s="75"/>
      <c r="H2" s="84" t="s">
        <v>7</v>
      </c>
      <c r="I2" s="85"/>
      <c r="J2" s="86"/>
    </row>
    <row r="3" spans="1:13" ht="13.5" thickBot="1">
      <c r="A3" s="2" t="s">
        <v>1</v>
      </c>
      <c r="B3" s="3" t="s">
        <v>2</v>
      </c>
      <c r="C3" s="83" t="s">
        <v>5</v>
      </c>
      <c r="D3" s="82"/>
      <c r="E3" s="82"/>
      <c r="F3" s="82"/>
      <c r="G3" s="82"/>
      <c r="H3" s="82" t="s">
        <v>1</v>
      </c>
      <c r="I3" s="82" t="s">
        <v>2</v>
      </c>
      <c r="J3" s="82" t="s">
        <v>5</v>
      </c>
      <c r="K3" s="82"/>
      <c r="L3" s="82"/>
      <c r="M3" s="82"/>
    </row>
    <row r="4" spans="1:13" ht="12.75" customHeight="1">
      <c r="A4" s="55">
        <v>1</v>
      </c>
      <c r="B4" s="58">
        <f>'Punktetabelle Sek I'!B3</f>
        <v>0.96</v>
      </c>
      <c r="C4" s="81">
        <f>ROUNDUP($D$1*B4,0)</f>
        <v>20</v>
      </c>
      <c r="D4" s="82"/>
      <c r="E4" s="82"/>
      <c r="F4" s="82"/>
      <c r="G4" s="82"/>
      <c r="H4" s="82">
        <v>1</v>
      </c>
      <c r="I4" s="82">
        <v>0.85</v>
      </c>
      <c r="J4" s="82">
        <f>ROUNDUP($D$1*I4,1)</f>
        <v>17</v>
      </c>
      <c r="K4" s="82"/>
      <c r="L4" s="82"/>
      <c r="M4" s="82"/>
    </row>
    <row r="5" spans="1:3" ht="12.75" customHeight="1">
      <c r="A5" s="56"/>
      <c r="B5" s="59"/>
      <c r="C5" s="62"/>
    </row>
    <row r="6" spans="1:3" ht="13.5" customHeight="1" thickBot="1">
      <c r="A6" s="57"/>
      <c r="B6" s="60"/>
      <c r="C6" s="63"/>
    </row>
    <row r="7" spans="1:10" ht="12.75">
      <c r="A7" s="64">
        <v>2</v>
      </c>
      <c r="B7" s="67">
        <f>'Punktetabelle Sek I'!C3</f>
        <v>0.8</v>
      </c>
      <c r="C7" s="70">
        <f>ROUNDUP($D$1*B7,0)</f>
        <v>16</v>
      </c>
      <c r="H7" s="64">
        <v>2</v>
      </c>
      <c r="I7" s="67">
        <v>0.7</v>
      </c>
      <c r="J7" s="70">
        <f>ROUNDUP($D$1*I7,0)</f>
        <v>14</v>
      </c>
    </row>
    <row r="8" spans="1:10" ht="12.75">
      <c r="A8" s="65"/>
      <c r="B8" s="68"/>
      <c r="C8" s="71"/>
      <c r="H8" s="65"/>
      <c r="I8" s="68"/>
      <c r="J8" s="71"/>
    </row>
    <row r="9" spans="1:10" ht="13.5" thickBot="1">
      <c r="A9" s="66"/>
      <c r="B9" s="69"/>
      <c r="C9" s="72"/>
      <c r="H9" s="66"/>
      <c r="I9" s="69"/>
      <c r="J9" s="72"/>
    </row>
    <row r="10" spans="1:10" ht="12.75">
      <c r="A10" s="55">
        <v>3</v>
      </c>
      <c r="B10" s="58">
        <f>'Punktetabelle Sek I'!D3</f>
        <v>0.6</v>
      </c>
      <c r="C10" s="61">
        <f>ROUNDUP($D$1*B10,0)</f>
        <v>12</v>
      </c>
      <c r="H10" s="55">
        <v>3</v>
      </c>
      <c r="I10" s="58">
        <v>0.55</v>
      </c>
      <c r="J10" s="61">
        <f>ROUNDUP($D$1*I10,0)</f>
        <v>11</v>
      </c>
    </row>
    <row r="11" spans="1:10" ht="12.75">
      <c r="A11" s="56"/>
      <c r="B11" s="59"/>
      <c r="C11" s="62"/>
      <c r="H11" s="56"/>
      <c r="I11" s="59"/>
      <c r="J11" s="62"/>
    </row>
    <row r="12" spans="1:10" ht="13.5" thickBot="1">
      <c r="A12" s="57"/>
      <c r="B12" s="60"/>
      <c r="C12" s="63"/>
      <c r="H12" s="57"/>
      <c r="I12" s="60"/>
      <c r="J12" s="63"/>
    </row>
    <row r="13" spans="1:10" ht="12.75">
      <c r="A13" s="64">
        <v>4</v>
      </c>
      <c r="B13" s="67">
        <f>'Punktetabelle Sek I'!E3</f>
        <v>0.45</v>
      </c>
      <c r="C13" s="70">
        <f>ROUNDUP($D$1*B13,0)</f>
        <v>9</v>
      </c>
      <c r="H13" s="64">
        <v>4</v>
      </c>
      <c r="I13" s="67">
        <v>0.36</v>
      </c>
      <c r="J13" s="70">
        <f>ROUNDUP($D$1*I13,0)</f>
        <v>8</v>
      </c>
    </row>
    <row r="14" spans="1:10" ht="12.75">
      <c r="A14" s="65"/>
      <c r="B14" s="68"/>
      <c r="C14" s="71"/>
      <c r="H14" s="65"/>
      <c r="I14" s="68"/>
      <c r="J14" s="71"/>
    </row>
    <row r="15" spans="1:10" ht="13.5" thickBot="1">
      <c r="A15" s="66"/>
      <c r="B15" s="69"/>
      <c r="C15" s="72"/>
      <c r="H15" s="66"/>
      <c r="I15" s="69"/>
      <c r="J15" s="72"/>
    </row>
    <row r="16" spans="1:10" ht="12.75">
      <c r="A16" s="55">
        <v>5</v>
      </c>
      <c r="B16" s="58">
        <f>'Punktetabelle Sek I'!F3</f>
        <v>0.16</v>
      </c>
      <c r="C16" s="61">
        <f>ROUNDUP($D$1*B16,0)</f>
        <v>4</v>
      </c>
      <c r="H16" s="55">
        <v>5</v>
      </c>
      <c r="I16" s="58">
        <v>0.09</v>
      </c>
      <c r="J16" s="61">
        <f>ROUNDUP($D$1*I16,0)</f>
        <v>2</v>
      </c>
    </row>
    <row r="17" spans="1:10" ht="12.75">
      <c r="A17" s="56"/>
      <c r="B17" s="59"/>
      <c r="C17" s="62"/>
      <c r="H17" s="56"/>
      <c r="I17" s="59"/>
      <c r="J17" s="62"/>
    </row>
    <row r="18" spans="1:10" ht="13.5" thickBot="1">
      <c r="A18" s="57"/>
      <c r="B18" s="60"/>
      <c r="C18" s="63"/>
      <c r="H18" s="57"/>
      <c r="I18" s="60"/>
      <c r="J18" s="63"/>
    </row>
    <row r="19" spans="1:10" ht="13.5" thickBot="1">
      <c r="A19" s="4">
        <v>6</v>
      </c>
      <c r="B19" s="5">
        <v>0</v>
      </c>
      <c r="C19" s="6">
        <f>ROUNDUP($D$1*B19,0)</f>
        <v>0</v>
      </c>
      <c r="H19" s="4">
        <v>6</v>
      </c>
      <c r="I19" s="5">
        <v>0</v>
      </c>
      <c r="J19" s="6">
        <f>ROUNDUP($D$1*I19,0)</f>
        <v>0</v>
      </c>
    </row>
    <row r="21" spans="2:3" ht="12.75">
      <c r="B21" s="7">
        <f>B19</f>
        <v>0</v>
      </c>
      <c r="C21" s="8">
        <v>6</v>
      </c>
    </row>
    <row r="22" spans="2:3" ht="12.75">
      <c r="B22" s="7">
        <f>B16</f>
        <v>0.16</v>
      </c>
      <c r="C22" s="8">
        <v>5</v>
      </c>
    </row>
    <row r="23" spans="2:3" ht="12.75">
      <c r="B23" s="7">
        <f>B13</f>
        <v>0.45</v>
      </c>
      <c r="C23" s="8">
        <v>4</v>
      </c>
    </row>
    <row r="24" spans="2:3" ht="12.75">
      <c r="B24" s="7">
        <f>B10</f>
        <v>0.6</v>
      </c>
      <c r="C24" s="8">
        <v>3</v>
      </c>
    </row>
    <row r="25" spans="2:3" ht="12.75">
      <c r="B25" s="7">
        <f>B7</f>
        <v>0.8</v>
      </c>
      <c r="C25" s="8">
        <v>2</v>
      </c>
    </row>
    <row r="26" spans="2:3" ht="12.75">
      <c r="B26" s="7">
        <f>B4</f>
        <v>0.96</v>
      </c>
      <c r="C26" s="8">
        <v>1</v>
      </c>
    </row>
  </sheetData>
  <sheetProtection selectLockedCells="1"/>
  <mergeCells count="30">
    <mergeCell ref="C16:C18"/>
    <mergeCell ref="A1:C1"/>
    <mergeCell ref="A10:A12"/>
    <mergeCell ref="A13:A15"/>
    <mergeCell ref="A16:A18"/>
    <mergeCell ref="B4:B6"/>
    <mergeCell ref="B7:B9"/>
    <mergeCell ref="B10:B12"/>
    <mergeCell ref="B13:B15"/>
    <mergeCell ref="B16:B18"/>
    <mergeCell ref="C13:C15"/>
    <mergeCell ref="A2:C2"/>
    <mergeCell ref="A4:A6"/>
    <mergeCell ref="A7:A9"/>
    <mergeCell ref="C4:C6"/>
    <mergeCell ref="C7:C9"/>
    <mergeCell ref="H7:H9"/>
    <mergeCell ref="I7:I9"/>
    <mergeCell ref="J7:J9"/>
    <mergeCell ref="C10:C12"/>
    <mergeCell ref="H2:J2"/>
    <mergeCell ref="H16:H18"/>
    <mergeCell ref="I16:I18"/>
    <mergeCell ref="J16:J18"/>
    <mergeCell ref="H10:H12"/>
    <mergeCell ref="I10:I12"/>
    <mergeCell ref="J10:J12"/>
    <mergeCell ref="H13:H15"/>
    <mergeCell ref="I13:I15"/>
    <mergeCell ref="J13:J15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showGridLines="0" tabSelected="1" zoomScale="196" zoomScaleNormal="196" zoomScalePageLayoutView="0" workbookViewId="0" topLeftCell="A1">
      <pane xSplit="1" ySplit="3" topLeftCell="B4" activePane="bottomRight" state="frozen"/>
      <selection pane="topLeft" activeCell="A1" sqref="A1:D17"/>
      <selection pane="topRight" activeCell="A1" sqref="A1:D17"/>
      <selection pane="bottomLeft" activeCell="A1" sqref="A1:D17"/>
      <selection pane="bottomRight" activeCell="B19" sqref="B19:F19"/>
    </sheetView>
  </sheetViews>
  <sheetFormatPr defaultColWidth="11.421875" defaultRowHeight="12.75"/>
  <cols>
    <col min="1" max="16384" width="11.421875" style="10" customWidth="1"/>
  </cols>
  <sheetData>
    <row r="1" spans="1:6" ht="13.5" thickBot="1">
      <c r="A1" s="78" t="s">
        <v>6</v>
      </c>
      <c r="B1" s="79"/>
      <c r="C1" s="79"/>
      <c r="D1" s="79"/>
      <c r="E1" s="79"/>
      <c r="F1" s="80"/>
    </row>
    <row r="2" spans="1:6" ht="15.75">
      <c r="A2" s="11" t="s">
        <v>1</v>
      </c>
      <c r="B2" s="12">
        <v>1</v>
      </c>
      <c r="C2" s="12">
        <v>2</v>
      </c>
      <c r="D2" s="13">
        <v>3</v>
      </c>
      <c r="E2" s="12">
        <v>4</v>
      </c>
      <c r="F2" s="14">
        <v>5</v>
      </c>
    </row>
    <row r="3" spans="1:6" ht="12.75">
      <c r="A3" s="15" t="s">
        <v>0</v>
      </c>
      <c r="B3" s="16">
        <v>0.96</v>
      </c>
      <c r="C3" s="16">
        <v>0.8</v>
      </c>
      <c r="D3" s="17">
        <v>0.6</v>
      </c>
      <c r="E3" s="16">
        <v>0.45</v>
      </c>
      <c r="F3" s="18">
        <v>0.16</v>
      </c>
    </row>
    <row r="4" spans="1:6" ht="12.75">
      <c r="A4" s="19">
        <v>10</v>
      </c>
      <c r="B4" s="20">
        <f aca="true" t="shared" si="0" ref="B4:F13">ROUNDUP($A4*B$3,0)</f>
        <v>10</v>
      </c>
      <c r="C4" s="21">
        <f t="shared" si="0"/>
        <v>8</v>
      </c>
      <c r="D4" s="22">
        <f t="shared" si="0"/>
        <v>6</v>
      </c>
      <c r="E4" s="21">
        <f t="shared" si="0"/>
        <v>5</v>
      </c>
      <c r="F4" s="23">
        <f t="shared" si="0"/>
        <v>2</v>
      </c>
    </row>
    <row r="5" spans="1:6" ht="12.75">
      <c r="A5" s="24">
        <f>A4+1</f>
        <v>11</v>
      </c>
      <c r="B5" s="25">
        <f t="shared" si="0"/>
        <v>11</v>
      </c>
      <c r="C5" s="26">
        <f t="shared" si="0"/>
        <v>9</v>
      </c>
      <c r="D5" s="27">
        <f t="shared" si="0"/>
        <v>7</v>
      </c>
      <c r="E5" s="26">
        <f t="shared" si="0"/>
        <v>5</v>
      </c>
      <c r="F5" s="28">
        <f t="shared" si="0"/>
        <v>2</v>
      </c>
    </row>
    <row r="6" spans="1:6" ht="12.75">
      <c r="A6" s="29">
        <f>A5+1</f>
        <v>12</v>
      </c>
      <c r="B6" s="30">
        <f t="shared" si="0"/>
        <v>12</v>
      </c>
      <c r="C6" s="31">
        <f t="shared" si="0"/>
        <v>10</v>
      </c>
      <c r="D6" s="32">
        <f t="shared" si="0"/>
        <v>8</v>
      </c>
      <c r="E6" s="31">
        <f t="shared" si="0"/>
        <v>6</v>
      </c>
      <c r="F6" s="33">
        <f t="shared" si="0"/>
        <v>2</v>
      </c>
    </row>
    <row r="7" spans="1:6" ht="12.75">
      <c r="A7" s="24">
        <f aca="true" t="shared" si="1" ref="A7:A15">A6+1</f>
        <v>13</v>
      </c>
      <c r="B7" s="25">
        <f t="shared" si="0"/>
        <v>13</v>
      </c>
      <c r="C7" s="26">
        <f t="shared" si="0"/>
        <v>11</v>
      </c>
      <c r="D7" s="27">
        <f t="shared" si="0"/>
        <v>8</v>
      </c>
      <c r="E7" s="26">
        <f t="shared" si="0"/>
        <v>6</v>
      </c>
      <c r="F7" s="28">
        <f t="shared" si="0"/>
        <v>3</v>
      </c>
    </row>
    <row r="8" spans="1:6" ht="12.75">
      <c r="A8" s="34">
        <f t="shared" si="1"/>
        <v>14</v>
      </c>
      <c r="B8" s="35">
        <f t="shared" si="0"/>
        <v>14</v>
      </c>
      <c r="C8" s="36">
        <f t="shared" si="0"/>
        <v>12</v>
      </c>
      <c r="D8" s="37">
        <f t="shared" si="0"/>
        <v>9</v>
      </c>
      <c r="E8" s="36">
        <f t="shared" si="0"/>
        <v>7</v>
      </c>
      <c r="F8" s="38">
        <f t="shared" si="0"/>
        <v>3</v>
      </c>
    </row>
    <row r="9" spans="1:6" ht="12.75">
      <c r="A9" s="39">
        <f t="shared" si="1"/>
        <v>15</v>
      </c>
      <c r="B9" s="40">
        <f t="shared" si="0"/>
        <v>15</v>
      </c>
      <c r="C9" s="41">
        <f t="shared" si="0"/>
        <v>12</v>
      </c>
      <c r="D9" s="42">
        <f t="shared" si="0"/>
        <v>9</v>
      </c>
      <c r="E9" s="41">
        <f t="shared" si="0"/>
        <v>7</v>
      </c>
      <c r="F9" s="43">
        <f t="shared" si="0"/>
        <v>3</v>
      </c>
    </row>
    <row r="10" spans="1:6" ht="12.75">
      <c r="A10" s="29">
        <f t="shared" si="1"/>
        <v>16</v>
      </c>
      <c r="B10" s="30">
        <f t="shared" si="0"/>
        <v>16</v>
      </c>
      <c r="C10" s="31">
        <f t="shared" si="0"/>
        <v>13</v>
      </c>
      <c r="D10" s="32">
        <f t="shared" si="0"/>
        <v>10</v>
      </c>
      <c r="E10" s="31">
        <f t="shared" si="0"/>
        <v>8</v>
      </c>
      <c r="F10" s="33">
        <f t="shared" si="0"/>
        <v>3</v>
      </c>
    </row>
    <row r="11" spans="1:6" ht="12.75">
      <c r="A11" s="24">
        <f t="shared" si="1"/>
        <v>17</v>
      </c>
      <c r="B11" s="25">
        <f t="shared" si="0"/>
        <v>17</v>
      </c>
      <c r="C11" s="26">
        <f t="shared" si="0"/>
        <v>14</v>
      </c>
      <c r="D11" s="27">
        <f t="shared" si="0"/>
        <v>11</v>
      </c>
      <c r="E11" s="26">
        <f t="shared" si="0"/>
        <v>8</v>
      </c>
      <c r="F11" s="28">
        <f t="shared" si="0"/>
        <v>3</v>
      </c>
    </row>
    <row r="12" spans="1:6" ht="12.75">
      <c r="A12" s="29">
        <f t="shared" si="1"/>
        <v>18</v>
      </c>
      <c r="B12" s="30">
        <f t="shared" si="0"/>
        <v>18</v>
      </c>
      <c r="C12" s="31">
        <f t="shared" si="0"/>
        <v>15</v>
      </c>
      <c r="D12" s="32">
        <f t="shared" si="0"/>
        <v>11</v>
      </c>
      <c r="E12" s="31">
        <f t="shared" si="0"/>
        <v>9</v>
      </c>
      <c r="F12" s="33">
        <f t="shared" si="0"/>
        <v>3</v>
      </c>
    </row>
    <row r="13" spans="1:6" ht="12.75">
      <c r="A13" s="44">
        <f t="shared" si="1"/>
        <v>19</v>
      </c>
      <c r="B13" s="45">
        <f t="shared" si="0"/>
        <v>19</v>
      </c>
      <c r="C13" s="46">
        <f t="shared" si="0"/>
        <v>16</v>
      </c>
      <c r="D13" s="47">
        <f t="shared" si="0"/>
        <v>12</v>
      </c>
      <c r="E13" s="46">
        <f t="shared" si="0"/>
        <v>9</v>
      </c>
      <c r="F13" s="48">
        <f t="shared" si="0"/>
        <v>4</v>
      </c>
    </row>
    <row r="14" spans="1:6" ht="12.75">
      <c r="A14" s="49">
        <f t="shared" si="1"/>
        <v>20</v>
      </c>
      <c r="B14" s="20">
        <f aca="true" t="shared" si="2" ref="B14:F23">ROUNDUP($A14*B$3,0)</f>
        <v>20</v>
      </c>
      <c r="C14" s="21">
        <f t="shared" si="2"/>
        <v>16</v>
      </c>
      <c r="D14" s="22">
        <f t="shared" si="2"/>
        <v>12</v>
      </c>
      <c r="E14" s="21">
        <f t="shared" si="2"/>
        <v>9</v>
      </c>
      <c r="F14" s="23">
        <f t="shared" si="2"/>
        <v>4</v>
      </c>
    </row>
    <row r="15" spans="1:6" ht="12.75">
      <c r="A15" s="24">
        <f t="shared" si="1"/>
        <v>21</v>
      </c>
      <c r="B15" s="25">
        <f t="shared" si="2"/>
        <v>21</v>
      </c>
      <c r="C15" s="26">
        <f t="shared" si="2"/>
        <v>17</v>
      </c>
      <c r="D15" s="27">
        <f t="shared" si="2"/>
        <v>13</v>
      </c>
      <c r="E15" s="26">
        <f t="shared" si="2"/>
        <v>10</v>
      </c>
      <c r="F15" s="28">
        <f t="shared" si="2"/>
        <v>4</v>
      </c>
    </row>
    <row r="16" spans="1:6" ht="12.75">
      <c r="A16" s="29">
        <f aca="true" t="shared" si="3" ref="A16:A57">A15+1</f>
        <v>22</v>
      </c>
      <c r="B16" s="30">
        <f t="shared" si="2"/>
        <v>22</v>
      </c>
      <c r="C16" s="31">
        <f t="shared" si="2"/>
        <v>18</v>
      </c>
      <c r="D16" s="32">
        <f t="shared" si="2"/>
        <v>14</v>
      </c>
      <c r="E16" s="31">
        <f t="shared" si="2"/>
        <v>10</v>
      </c>
      <c r="F16" s="33">
        <f t="shared" si="2"/>
        <v>4</v>
      </c>
    </row>
    <row r="17" spans="1:6" ht="12.75">
      <c r="A17" s="24">
        <f t="shared" si="3"/>
        <v>23</v>
      </c>
      <c r="B17" s="25">
        <f t="shared" si="2"/>
        <v>23</v>
      </c>
      <c r="C17" s="26">
        <f t="shared" si="2"/>
        <v>19</v>
      </c>
      <c r="D17" s="27">
        <f t="shared" si="2"/>
        <v>14</v>
      </c>
      <c r="E17" s="26">
        <f t="shared" si="2"/>
        <v>11</v>
      </c>
      <c r="F17" s="28">
        <f t="shared" si="2"/>
        <v>4</v>
      </c>
    </row>
    <row r="18" spans="1:6" ht="12.75">
      <c r="A18" s="34">
        <f t="shared" si="3"/>
        <v>24</v>
      </c>
      <c r="B18" s="35">
        <f t="shared" si="2"/>
        <v>24</v>
      </c>
      <c r="C18" s="36">
        <f t="shared" si="2"/>
        <v>20</v>
      </c>
      <c r="D18" s="37">
        <f t="shared" si="2"/>
        <v>15</v>
      </c>
      <c r="E18" s="36">
        <f t="shared" si="2"/>
        <v>11</v>
      </c>
      <c r="F18" s="38">
        <f t="shared" si="2"/>
        <v>4</v>
      </c>
    </row>
    <row r="19" spans="1:6" ht="12.75">
      <c r="A19" s="39">
        <f t="shared" si="3"/>
        <v>25</v>
      </c>
      <c r="B19" s="40">
        <f t="shared" si="2"/>
        <v>24</v>
      </c>
      <c r="C19" s="41">
        <f t="shared" si="2"/>
        <v>20</v>
      </c>
      <c r="D19" s="42">
        <f t="shared" si="2"/>
        <v>15</v>
      </c>
      <c r="E19" s="41">
        <f t="shared" si="2"/>
        <v>12</v>
      </c>
      <c r="F19" s="43">
        <f t="shared" si="2"/>
        <v>4</v>
      </c>
    </row>
    <row r="20" spans="1:6" ht="12.75">
      <c r="A20" s="29">
        <f t="shared" si="3"/>
        <v>26</v>
      </c>
      <c r="B20" s="30">
        <f t="shared" si="2"/>
        <v>25</v>
      </c>
      <c r="C20" s="31">
        <f t="shared" si="2"/>
        <v>21</v>
      </c>
      <c r="D20" s="32">
        <f t="shared" si="2"/>
        <v>16</v>
      </c>
      <c r="E20" s="31">
        <f t="shared" si="2"/>
        <v>12</v>
      </c>
      <c r="F20" s="33">
        <f t="shared" si="2"/>
        <v>5</v>
      </c>
    </row>
    <row r="21" spans="1:6" ht="12.75">
      <c r="A21" s="24">
        <f t="shared" si="3"/>
        <v>27</v>
      </c>
      <c r="B21" s="25">
        <f t="shared" si="2"/>
        <v>26</v>
      </c>
      <c r="C21" s="26">
        <f t="shared" si="2"/>
        <v>22</v>
      </c>
      <c r="D21" s="27">
        <f t="shared" si="2"/>
        <v>17</v>
      </c>
      <c r="E21" s="26">
        <f t="shared" si="2"/>
        <v>13</v>
      </c>
      <c r="F21" s="28">
        <f t="shared" si="2"/>
        <v>5</v>
      </c>
    </row>
    <row r="22" spans="1:6" ht="12.75">
      <c r="A22" s="29">
        <f t="shared" si="3"/>
        <v>28</v>
      </c>
      <c r="B22" s="30">
        <f t="shared" si="2"/>
        <v>27</v>
      </c>
      <c r="C22" s="31">
        <f t="shared" si="2"/>
        <v>23</v>
      </c>
      <c r="D22" s="32">
        <f t="shared" si="2"/>
        <v>17</v>
      </c>
      <c r="E22" s="31">
        <f t="shared" si="2"/>
        <v>13</v>
      </c>
      <c r="F22" s="33">
        <f t="shared" si="2"/>
        <v>5</v>
      </c>
    </row>
    <row r="23" spans="1:6" ht="12.75">
      <c r="A23" s="44">
        <f t="shared" si="3"/>
        <v>29</v>
      </c>
      <c r="B23" s="45">
        <f t="shared" si="2"/>
        <v>28</v>
      </c>
      <c r="C23" s="46">
        <f t="shared" si="2"/>
        <v>24</v>
      </c>
      <c r="D23" s="47">
        <f t="shared" si="2"/>
        <v>18</v>
      </c>
      <c r="E23" s="46">
        <f t="shared" si="2"/>
        <v>14</v>
      </c>
      <c r="F23" s="48">
        <f t="shared" si="2"/>
        <v>5</v>
      </c>
    </row>
    <row r="24" spans="1:6" ht="12.75">
      <c r="A24" s="49">
        <f t="shared" si="3"/>
        <v>30</v>
      </c>
      <c r="B24" s="20">
        <f aca="true" t="shared" si="4" ref="B24:F33">ROUNDUP($A24*B$3,0)</f>
        <v>29</v>
      </c>
      <c r="C24" s="21">
        <f t="shared" si="4"/>
        <v>24</v>
      </c>
      <c r="D24" s="22">
        <f t="shared" si="4"/>
        <v>18</v>
      </c>
      <c r="E24" s="21">
        <f t="shared" si="4"/>
        <v>14</v>
      </c>
      <c r="F24" s="23">
        <f t="shared" si="4"/>
        <v>5</v>
      </c>
    </row>
    <row r="25" spans="1:6" ht="12.75">
      <c r="A25" s="24">
        <f t="shared" si="3"/>
        <v>31</v>
      </c>
      <c r="B25" s="25">
        <f t="shared" si="4"/>
        <v>30</v>
      </c>
      <c r="C25" s="26">
        <f t="shared" si="4"/>
        <v>25</v>
      </c>
      <c r="D25" s="27">
        <f t="shared" si="4"/>
        <v>19</v>
      </c>
      <c r="E25" s="26">
        <f t="shared" si="4"/>
        <v>14</v>
      </c>
      <c r="F25" s="28">
        <f t="shared" si="4"/>
        <v>5</v>
      </c>
    </row>
    <row r="26" spans="1:6" ht="12.75">
      <c r="A26" s="29">
        <f t="shared" si="3"/>
        <v>32</v>
      </c>
      <c r="B26" s="30">
        <f t="shared" si="4"/>
        <v>31</v>
      </c>
      <c r="C26" s="31">
        <f t="shared" si="4"/>
        <v>26</v>
      </c>
      <c r="D26" s="32">
        <f t="shared" si="4"/>
        <v>20</v>
      </c>
      <c r="E26" s="31">
        <f t="shared" si="4"/>
        <v>15</v>
      </c>
      <c r="F26" s="33">
        <f t="shared" si="4"/>
        <v>6</v>
      </c>
    </row>
    <row r="27" spans="1:6" ht="12.75">
      <c r="A27" s="24">
        <f t="shared" si="3"/>
        <v>33</v>
      </c>
      <c r="B27" s="25">
        <f t="shared" si="4"/>
        <v>32</v>
      </c>
      <c r="C27" s="26">
        <f t="shared" si="4"/>
        <v>27</v>
      </c>
      <c r="D27" s="27">
        <f t="shared" si="4"/>
        <v>20</v>
      </c>
      <c r="E27" s="26">
        <f t="shared" si="4"/>
        <v>15</v>
      </c>
      <c r="F27" s="28">
        <f t="shared" si="4"/>
        <v>6</v>
      </c>
    </row>
    <row r="28" spans="1:6" ht="12.75">
      <c r="A28" s="34">
        <f t="shared" si="3"/>
        <v>34</v>
      </c>
      <c r="B28" s="35">
        <f t="shared" si="4"/>
        <v>33</v>
      </c>
      <c r="C28" s="36">
        <f t="shared" si="4"/>
        <v>28</v>
      </c>
      <c r="D28" s="37">
        <f t="shared" si="4"/>
        <v>21</v>
      </c>
      <c r="E28" s="36">
        <f t="shared" si="4"/>
        <v>16</v>
      </c>
      <c r="F28" s="38">
        <f t="shared" si="4"/>
        <v>6</v>
      </c>
    </row>
    <row r="29" spans="1:6" ht="12.75">
      <c r="A29" s="39">
        <f t="shared" si="3"/>
        <v>35</v>
      </c>
      <c r="B29" s="40">
        <f t="shared" si="4"/>
        <v>34</v>
      </c>
      <c r="C29" s="41">
        <f t="shared" si="4"/>
        <v>28</v>
      </c>
      <c r="D29" s="42">
        <f t="shared" si="4"/>
        <v>21</v>
      </c>
      <c r="E29" s="41">
        <f t="shared" si="4"/>
        <v>16</v>
      </c>
      <c r="F29" s="43">
        <f t="shared" si="4"/>
        <v>6</v>
      </c>
    </row>
    <row r="30" spans="1:6" ht="12.75">
      <c r="A30" s="29">
        <f t="shared" si="3"/>
        <v>36</v>
      </c>
      <c r="B30" s="30">
        <f t="shared" si="4"/>
        <v>35</v>
      </c>
      <c r="C30" s="31">
        <f t="shared" si="4"/>
        <v>29</v>
      </c>
      <c r="D30" s="32">
        <f t="shared" si="4"/>
        <v>22</v>
      </c>
      <c r="E30" s="31">
        <f t="shared" si="4"/>
        <v>17</v>
      </c>
      <c r="F30" s="33">
        <f t="shared" si="4"/>
        <v>6</v>
      </c>
    </row>
    <row r="31" spans="1:6" ht="12.75">
      <c r="A31" s="24">
        <f t="shared" si="3"/>
        <v>37</v>
      </c>
      <c r="B31" s="25">
        <f t="shared" si="4"/>
        <v>36</v>
      </c>
      <c r="C31" s="26">
        <f t="shared" si="4"/>
        <v>30</v>
      </c>
      <c r="D31" s="27">
        <f t="shared" si="4"/>
        <v>23</v>
      </c>
      <c r="E31" s="26">
        <f t="shared" si="4"/>
        <v>17</v>
      </c>
      <c r="F31" s="28">
        <f t="shared" si="4"/>
        <v>6</v>
      </c>
    </row>
    <row r="32" spans="1:6" ht="12.75">
      <c r="A32" s="29">
        <f t="shared" si="3"/>
        <v>38</v>
      </c>
      <c r="B32" s="30">
        <f t="shared" si="4"/>
        <v>37</v>
      </c>
      <c r="C32" s="31">
        <f t="shared" si="4"/>
        <v>31</v>
      </c>
      <c r="D32" s="32">
        <f t="shared" si="4"/>
        <v>23</v>
      </c>
      <c r="E32" s="31">
        <f t="shared" si="4"/>
        <v>18</v>
      </c>
      <c r="F32" s="33">
        <f t="shared" si="4"/>
        <v>7</v>
      </c>
    </row>
    <row r="33" spans="1:6" ht="12.75">
      <c r="A33" s="44">
        <f t="shared" si="3"/>
        <v>39</v>
      </c>
      <c r="B33" s="45">
        <f t="shared" si="4"/>
        <v>38</v>
      </c>
      <c r="C33" s="46">
        <f t="shared" si="4"/>
        <v>32</v>
      </c>
      <c r="D33" s="47">
        <f t="shared" si="4"/>
        <v>24</v>
      </c>
      <c r="E33" s="46">
        <f t="shared" si="4"/>
        <v>18</v>
      </c>
      <c r="F33" s="48">
        <f t="shared" si="4"/>
        <v>7</v>
      </c>
    </row>
    <row r="34" spans="1:6" ht="12.75">
      <c r="A34" s="49">
        <f t="shared" si="3"/>
        <v>40</v>
      </c>
      <c r="B34" s="20">
        <f aca="true" t="shared" si="5" ref="B34:F43">ROUNDUP($A34*B$3,0)</f>
        <v>39</v>
      </c>
      <c r="C34" s="21">
        <f t="shared" si="5"/>
        <v>32</v>
      </c>
      <c r="D34" s="22">
        <f t="shared" si="5"/>
        <v>24</v>
      </c>
      <c r="E34" s="21">
        <f t="shared" si="5"/>
        <v>18</v>
      </c>
      <c r="F34" s="23">
        <f t="shared" si="5"/>
        <v>7</v>
      </c>
    </row>
    <row r="35" spans="1:6" ht="12.75">
      <c r="A35" s="24">
        <f t="shared" si="3"/>
        <v>41</v>
      </c>
      <c r="B35" s="25">
        <f t="shared" si="5"/>
        <v>40</v>
      </c>
      <c r="C35" s="26">
        <f t="shared" si="5"/>
        <v>33</v>
      </c>
      <c r="D35" s="27">
        <f t="shared" si="5"/>
        <v>25</v>
      </c>
      <c r="E35" s="26">
        <f t="shared" si="5"/>
        <v>19</v>
      </c>
      <c r="F35" s="28">
        <f t="shared" si="5"/>
        <v>7</v>
      </c>
    </row>
    <row r="36" spans="1:6" ht="12.75">
      <c r="A36" s="29">
        <f t="shared" si="3"/>
        <v>42</v>
      </c>
      <c r="B36" s="30">
        <f t="shared" si="5"/>
        <v>41</v>
      </c>
      <c r="C36" s="31">
        <f t="shared" si="5"/>
        <v>34</v>
      </c>
      <c r="D36" s="32">
        <f t="shared" si="5"/>
        <v>26</v>
      </c>
      <c r="E36" s="31">
        <f t="shared" si="5"/>
        <v>19</v>
      </c>
      <c r="F36" s="33">
        <f t="shared" si="5"/>
        <v>7</v>
      </c>
    </row>
    <row r="37" spans="1:6" ht="12.75">
      <c r="A37" s="24">
        <f t="shared" si="3"/>
        <v>43</v>
      </c>
      <c r="B37" s="25">
        <f t="shared" si="5"/>
        <v>42</v>
      </c>
      <c r="C37" s="26">
        <f t="shared" si="5"/>
        <v>35</v>
      </c>
      <c r="D37" s="27">
        <f t="shared" si="5"/>
        <v>26</v>
      </c>
      <c r="E37" s="26">
        <f t="shared" si="5"/>
        <v>20</v>
      </c>
      <c r="F37" s="28">
        <f t="shared" si="5"/>
        <v>7</v>
      </c>
    </row>
    <row r="38" spans="1:6" ht="12.75">
      <c r="A38" s="34">
        <f t="shared" si="3"/>
        <v>44</v>
      </c>
      <c r="B38" s="35">
        <f t="shared" si="5"/>
        <v>43</v>
      </c>
      <c r="C38" s="36">
        <f t="shared" si="5"/>
        <v>36</v>
      </c>
      <c r="D38" s="37">
        <f t="shared" si="5"/>
        <v>27</v>
      </c>
      <c r="E38" s="36">
        <f t="shared" si="5"/>
        <v>20</v>
      </c>
      <c r="F38" s="38">
        <f t="shared" si="5"/>
        <v>8</v>
      </c>
    </row>
    <row r="39" spans="1:6" ht="12.75">
      <c r="A39" s="39">
        <f t="shared" si="3"/>
        <v>45</v>
      </c>
      <c r="B39" s="40">
        <f t="shared" si="5"/>
        <v>44</v>
      </c>
      <c r="C39" s="41">
        <f t="shared" si="5"/>
        <v>36</v>
      </c>
      <c r="D39" s="42">
        <f t="shared" si="5"/>
        <v>27</v>
      </c>
      <c r="E39" s="41">
        <f t="shared" si="5"/>
        <v>21</v>
      </c>
      <c r="F39" s="43">
        <f t="shared" si="5"/>
        <v>8</v>
      </c>
    </row>
    <row r="40" spans="1:6" ht="12.75">
      <c r="A40" s="29">
        <f t="shared" si="3"/>
        <v>46</v>
      </c>
      <c r="B40" s="30">
        <f t="shared" si="5"/>
        <v>45</v>
      </c>
      <c r="C40" s="31">
        <f t="shared" si="5"/>
        <v>37</v>
      </c>
      <c r="D40" s="32">
        <f t="shared" si="5"/>
        <v>28</v>
      </c>
      <c r="E40" s="31">
        <f t="shared" si="5"/>
        <v>21</v>
      </c>
      <c r="F40" s="33">
        <f t="shared" si="5"/>
        <v>8</v>
      </c>
    </row>
    <row r="41" spans="1:6" ht="12.75">
      <c r="A41" s="24">
        <f t="shared" si="3"/>
        <v>47</v>
      </c>
      <c r="B41" s="25">
        <f t="shared" si="5"/>
        <v>46</v>
      </c>
      <c r="C41" s="26">
        <f t="shared" si="5"/>
        <v>38</v>
      </c>
      <c r="D41" s="27">
        <f t="shared" si="5"/>
        <v>29</v>
      </c>
      <c r="E41" s="26">
        <f t="shared" si="5"/>
        <v>22</v>
      </c>
      <c r="F41" s="28">
        <f t="shared" si="5"/>
        <v>8</v>
      </c>
    </row>
    <row r="42" spans="1:6" ht="12.75">
      <c r="A42" s="29">
        <f t="shared" si="3"/>
        <v>48</v>
      </c>
      <c r="B42" s="30">
        <f t="shared" si="5"/>
        <v>47</v>
      </c>
      <c r="C42" s="31">
        <f t="shared" si="5"/>
        <v>39</v>
      </c>
      <c r="D42" s="32">
        <f t="shared" si="5"/>
        <v>29</v>
      </c>
      <c r="E42" s="31">
        <f t="shared" si="5"/>
        <v>22</v>
      </c>
      <c r="F42" s="33">
        <f t="shared" si="5"/>
        <v>8</v>
      </c>
    </row>
    <row r="43" spans="1:6" ht="12.75">
      <c r="A43" s="44">
        <f t="shared" si="3"/>
        <v>49</v>
      </c>
      <c r="B43" s="45">
        <f t="shared" si="5"/>
        <v>48</v>
      </c>
      <c r="C43" s="46">
        <f t="shared" si="5"/>
        <v>40</v>
      </c>
      <c r="D43" s="47">
        <f t="shared" si="5"/>
        <v>30</v>
      </c>
      <c r="E43" s="46">
        <f t="shared" si="5"/>
        <v>23</v>
      </c>
      <c r="F43" s="48">
        <f t="shared" si="5"/>
        <v>8</v>
      </c>
    </row>
    <row r="44" spans="1:6" ht="12.75">
      <c r="A44" s="49">
        <f t="shared" si="3"/>
        <v>50</v>
      </c>
      <c r="B44" s="20">
        <f aca="true" t="shared" si="6" ref="B44:F53">ROUNDUP($A44*B$3,0)</f>
        <v>48</v>
      </c>
      <c r="C44" s="21">
        <f t="shared" si="6"/>
        <v>40</v>
      </c>
      <c r="D44" s="22">
        <f t="shared" si="6"/>
        <v>30</v>
      </c>
      <c r="E44" s="21">
        <f t="shared" si="6"/>
        <v>23</v>
      </c>
      <c r="F44" s="23">
        <f t="shared" si="6"/>
        <v>8</v>
      </c>
    </row>
    <row r="45" spans="1:6" ht="12.75">
      <c r="A45" s="24">
        <f t="shared" si="3"/>
        <v>51</v>
      </c>
      <c r="B45" s="25">
        <f t="shared" si="6"/>
        <v>49</v>
      </c>
      <c r="C45" s="26">
        <f t="shared" si="6"/>
        <v>41</v>
      </c>
      <c r="D45" s="27">
        <f t="shared" si="6"/>
        <v>31</v>
      </c>
      <c r="E45" s="26">
        <f t="shared" si="6"/>
        <v>23</v>
      </c>
      <c r="F45" s="28">
        <f t="shared" si="6"/>
        <v>9</v>
      </c>
    </row>
    <row r="46" spans="1:6" ht="12.75">
      <c r="A46" s="29">
        <f t="shared" si="3"/>
        <v>52</v>
      </c>
      <c r="B46" s="30">
        <f t="shared" si="6"/>
        <v>50</v>
      </c>
      <c r="C46" s="31">
        <f t="shared" si="6"/>
        <v>42</v>
      </c>
      <c r="D46" s="32">
        <f t="shared" si="6"/>
        <v>32</v>
      </c>
      <c r="E46" s="31">
        <f t="shared" si="6"/>
        <v>24</v>
      </c>
      <c r="F46" s="33">
        <f t="shared" si="6"/>
        <v>9</v>
      </c>
    </row>
    <row r="47" spans="1:6" ht="12.75">
      <c r="A47" s="24">
        <f t="shared" si="3"/>
        <v>53</v>
      </c>
      <c r="B47" s="25">
        <f t="shared" si="6"/>
        <v>51</v>
      </c>
      <c r="C47" s="26">
        <f t="shared" si="6"/>
        <v>43</v>
      </c>
      <c r="D47" s="27">
        <f t="shared" si="6"/>
        <v>32</v>
      </c>
      <c r="E47" s="26">
        <f t="shared" si="6"/>
        <v>24</v>
      </c>
      <c r="F47" s="28">
        <f t="shared" si="6"/>
        <v>9</v>
      </c>
    </row>
    <row r="48" spans="1:6" ht="12.75">
      <c r="A48" s="34">
        <f t="shared" si="3"/>
        <v>54</v>
      </c>
      <c r="B48" s="35">
        <f t="shared" si="6"/>
        <v>52</v>
      </c>
      <c r="C48" s="36">
        <f t="shared" si="6"/>
        <v>44</v>
      </c>
      <c r="D48" s="37">
        <f t="shared" si="6"/>
        <v>33</v>
      </c>
      <c r="E48" s="36">
        <f t="shared" si="6"/>
        <v>25</v>
      </c>
      <c r="F48" s="38">
        <f t="shared" si="6"/>
        <v>9</v>
      </c>
    </row>
    <row r="49" spans="1:6" ht="12.75">
      <c r="A49" s="39">
        <f t="shared" si="3"/>
        <v>55</v>
      </c>
      <c r="B49" s="40">
        <f t="shared" si="6"/>
        <v>53</v>
      </c>
      <c r="C49" s="41">
        <f t="shared" si="6"/>
        <v>44</v>
      </c>
      <c r="D49" s="42">
        <f t="shared" si="6"/>
        <v>33</v>
      </c>
      <c r="E49" s="41">
        <f t="shared" si="6"/>
        <v>25</v>
      </c>
      <c r="F49" s="43">
        <f t="shared" si="6"/>
        <v>9</v>
      </c>
    </row>
    <row r="50" spans="1:6" ht="12.75">
      <c r="A50" s="29">
        <f t="shared" si="3"/>
        <v>56</v>
      </c>
      <c r="B50" s="30">
        <f t="shared" si="6"/>
        <v>54</v>
      </c>
      <c r="C50" s="31">
        <f t="shared" si="6"/>
        <v>45</v>
      </c>
      <c r="D50" s="32">
        <f t="shared" si="6"/>
        <v>34</v>
      </c>
      <c r="E50" s="31">
        <f t="shared" si="6"/>
        <v>26</v>
      </c>
      <c r="F50" s="33">
        <f t="shared" si="6"/>
        <v>9</v>
      </c>
    </row>
    <row r="51" spans="1:6" ht="12.75">
      <c r="A51" s="24">
        <f t="shared" si="3"/>
        <v>57</v>
      </c>
      <c r="B51" s="25">
        <f t="shared" si="6"/>
        <v>55</v>
      </c>
      <c r="C51" s="26">
        <f t="shared" si="6"/>
        <v>46</v>
      </c>
      <c r="D51" s="27">
        <f t="shared" si="6"/>
        <v>35</v>
      </c>
      <c r="E51" s="26">
        <f t="shared" si="6"/>
        <v>26</v>
      </c>
      <c r="F51" s="28">
        <f t="shared" si="6"/>
        <v>10</v>
      </c>
    </row>
    <row r="52" spans="1:6" ht="12.75">
      <c r="A52" s="29">
        <f t="shared" si="3"/>
        <v>58</v>
      </c>
      <c r="B52" s="30">
        <f t="shared" si="6"/>
        <v>56</v>
      </c>
      <c r="C52" s="31">
        <f t="shared" si="6"/>
        <v>47</v>
      </c>
      <c r="D52" s="32">
        <f t="shared" si="6"/>
        <v>35</v>
      </c>
      <c r="E52" s="31">
        <f t="shared" si="6"/>
        <v>27</v>
      </c>
      <c r="F52" s="33">
        <f t="shared" si="6"/>
        <v>10</v>
      </c>
    </row>
    <row r="53" spans="1:6" ht="12.75">
      <c r="A53" s="44">
        <f t="shared" si="3"/>
        <v>59</v>
      </c>
      <c r="B53" s="45">
        <f t="shared" si="6"/>
        <v>57</v>
      </c>
      <c r="C53" s="46">
        <f t="shared" si="6"/>
        <v>48</v>
      </c>
      <c r="D53" s="47">
        <f t="shared" si="6"/>
        <v>36</v>
      </c>
      <c r="E53" s="46">
        <f t="shared" si="6"/>
        <v>27</v>
      </c>
      <c r="F53" s="48">
        <f t="shared" si="6"/>
        <v>10</v>
      </c>
    </row>
    <row r="54" spans="1:6" ht="12.75">
      <c r="A54" s="49">
        <f t="shared" si="3"/>
        <v>60</v>
      </c>
      <c r="B54" s="20">
        <f aca="true" t="shared" si="7" ref="B54:F63">ROUNDUP($A54*B$3,0)</f>
        <v>58</v>
      </c>
      <c r="C54" s="21">
        <f t="shared" si="7"/>
        <v>48</v>
      </c>
      <c r="D54" s="22">
        <f t="shared" si="7"/>
        <v>36</v>
      </c>
      <c r="E54" s="21">
        <f t="shared" si="7"/>
        <v>27</v>
      </c>
      <c r="F54" s="23">
        <f t="shared" si="7"/>
        <v>10</v>
      </c>
    </row>
    <row r="55" spans="1:6" ht="12.75">
      <c r="A55" s="24">
        <f t="shared" si="3"/>
        <v>61</v>
      </c>
      <c r="B55" s="25">
        <f t="shared" si="7"/>
        <v>59</v>
      </c>
      <c r="C55" s="26">
        <f t="shared" si="7"/>
        <v>49</v>
      </c>
      <c r="D55" s="27">
        <f t="shared" si="7"/>
        <v>37</v>
      </c>
      <c r="E55" s="26">
        <f t="shared" si="7"/>
        <v>28</v>
      </c>
      <c r="F55" s="28">
        <f t="shared" si="7"/>
        <v>10</v>
      </c>
    </row>
    <row r="56" spans="1:6" ht="12.75">
      <c r="A56" s="29">
        <f t="shared" si="3"/>
        <v>62</v>
      </c>
      <c r="B56" s="30">
        <f t="shared" si="7"/>
        <v>60</v>
      </c>
      <c r="C56" s="31">
        <f t="shared" si="7"/>
        <v>50</v>
      </c>
      <c r="D56" s="32">
        <f t="shared" si="7"/>
        <v>38</v>
      </c>
      <c r="E56" s="31">
        <f t="shared" si="7"/>
        <v>28</v>
      </c>
      <c r="F56" s="33">
        <f t="shared" si="7"/>
        <v>10</v>
      </c>
    </row>
    <row r="57" spans="1:6" ht="12.75">
      <c r="A57" s="24">
        <f t="shared" si="3"/>
        <v>63</v>
      </c>
      <c r="B57" s="25">
        <f t="shared" si="7"/>
        <v>61</v>
      </c>
      <c r="C57" s="26">
        <f t="shared" si="7"/>
        <v>51</v>
      </c>
      <c r="D57" s="27">
        <f t="shared" si="7"/>
        <v>38</v>
      </c>
      <c r="E57" s="26">
        <f t="shared" si="7"/>
        <v>29</v>
      </c>
      <c r="F57" s="28">
        <f t="shared" si="7"/>
        <v>11</v>
      </c>
    </row>
    <row r="58" spans="1:6" ht="12.75">
      <c r="A58" s="34">
        <v>64</v>
      </c>
      <c r="B58" s="35">
        <f t="shared" si="7"/>
        <v>62</v>
      </c>
      <c r="C58" s="36">
        <f t="shared" si="7"/>
        <v>52</v>
      </c>
      <c r="D58" s="37">
        <f t="shared" si="7"/>
        <v>39</v>
      </c>
      <c r="E58" s="36">
        <f t="shared" si="7"/>
        <v>29</v>
      </c>
      <c r="F58" s="38">
        <f t="shared" si="7"/>
        <v>11</v>
      </c>
    </row>
    <row r="59" spans="1:6" ht="12.75">
      <c r="A59" s="39">
        <f>A58+1</f>
        <v>65</v>
      </c>
      <c r="B59" s="40">
        <f t="shared" si="7"/>
        <v>63</v>
      </c>
      <c r="C59" s="41">
        <f t="shared" si="7"/>
        <v>52</v>
      </c>
      <c r="D59" s="42">
        <f t="shared" si="7"/>
        <v>39</v>
      </c>
      <c r="E59" s="41">
        <f t="shared" si="7"/>
        <v>30</v>
      </c>
      <c r="F59" s="43">
        <f t="shared" si="7"/>
        <v>11</v>
      </c>
    </row>
    <row r="60" spans="1:6" ht="12.75">
      <c r="A60" s="29">
        <f>A59+1</f>
        <v>66</v>
      </c>
      <c r="B60" s="30">
        <f t="shared" si="7"/>
        <v>64</v>
      </c>
      <c r="C60" s="31">
        <f t="shared" si="7"/>
        <v>53</v>
      </c>
      <c r="D60" s="32">
        <f t="shared" si="7"/>
        <v>40</v>
      </c>
      <c r="E60" s="31">
        <f t="shared" si="7"/>
        <v>30</v>
      </c>
      <c r="F60" s="33">
        <f t="shared" si="7"/>
        <v>11</v>
      </c>
    </row>
    <row r="61" spans="1:6" ht="12.75">
      <c r="A61" s="24">
        <f aca="true" t="shared" si="8" ref="A61:A111">A60+1</f>
        <v>67</v>
      </c>
      <c r="B61" s="25">
        <f t="shared" si="7"/>
        <v>65</v>
      </c>
      <c r="C61" s="26">
        <f t="shared" si="7"/>
        <v>54</v>
      </c>
      <c r="D61" s="27">
        <f t="shared" si="7"/>
        <v>41</v>
      </c>
      <c r="E61" s="26">
        <f t="shared" si="7"/>
        <v>31</v>
      </c>
      <c r="F61" s="28">
        <f t="shared" si="7"/>
        <v>11</v>
      </c>
    </row>
    <row r="62" spans="1:6" ht="12.75">
      <c r="A62" s="29">
        <f t="shared" si="8"/>
        <v>68</v>
      </c>
      <c r="B62" s="30">
        <f t="shared" si="7"/>
        <v>66</v>
      </c>
      <c r="C62" s="31">
        <f t="shared" si="7"/>
        <v>55</v>
      </c>
      <c r="D62" s="32">
        <f t="shared" si="7"/>
        <v>41</v>
      </c>
      <c r="E62" s="31">
        <f t="shared" si="7"/>
        <v>31</v>
      </c>
      <c r="F62" s="33">
        <f t="shared" si="7"/>
        <v>11</v>
      </c>
    </row>
    <row r="63" spans="1:6" ht="12.75">
      <c r="A63" s="44">
        <f t="shared" si="8"/>
        <v>69</v>
      </c>
      <c r="B63" s="45">
        <f t="shared" si="7"/>
        <v>67</v>
      </c>
      <c r="C63" s="46">
        <f t="shared" si="7"/>
        <v>56</v>
      </c>
      <c r="D63" s="47">
        <f t="shared" si="7"/>
        <v>42</v>
      </c>
      <c r="E63" s="46">
        <f t="shared" si="7"/>
        <v>32</v>
      </c>
      <c r="F63" s="48">
        <f t="shared" si="7"/>
        <v>12</v>
      </c>
    </row>
    <row r="64" spans="1:6" ht="12.75">
      <c r="A64" s="49">
        <f t="shared" si="8"/>
        <v>70</v>
      </c>
      <c r="B64" s="20">
        <f aca="true" t="shared" si="9" ref="B64:F73">ROUNDUP($A64*B$3,0)</f>
        <v>68</v>
      </c>
      <c r="C64" s="21">
        <f t="shared" si="9"/>
        <v>56</v>
      </c>
      <c r="D64" s="22">
        <f t="shared" si="9"/>
        <v>42</v>
      </c>
      <c r="E64" s="21">
        <f t="shared" si="9"/>
        <v>32</v>
      </c>
      <c r="F64" s="23">
        <f t="shared" si="9"/>
        <v>12</v>
      </c>
    </row>
    <row r="65" spans="1:6" ht="12.75">
      <c r="A65" s="24">
        <f t="shared" si="8"/>
        <v>71</v>
      </c>
      <c r="B65" s="25">
        <f t="shared" si="9"/>
        <v>69</v>
      </c>
      <c r="C65" s="26">
        <f t="shared" si="9"/>
        <v>57</v>
      </c>
      <c r="D65" s="27">
        <f t="shared" si="9"/>
        <v>43</v>
      </c>
      <c r="E65" s="26">
        <f t="shared" si="9"/>
        <v>32</v>
      </c>
      <c r="F65" s="28">
        <f t="shared" si="9"/>
        <v>12</v>
      </c>
    </row>
    <row r="66" spans="1:6" ht="12.75">
      <c r="A66" s="29">
        <f t="shared" si="8"/>
        <v>72</v>
      </c>
      <c r="B66" s="30">
        <f t="shared" si="9"/>
        <v>70</v>
      </c>
      <c r="C66" s="31">
        <f t="shared" si="9"/>
        <v>58</v>
      </c>
      <c r="D66" s="32">
        <f t="shared" si="9"/>
        <v>44</v>
      </c>
      <c r="E66" s="31">
        <f t="shared" si="9"/>
        <v>33</v>
      </c>
      <c r="F66" s="33">
        <f t="shared" si="9"/>
        <v>12</v>
      </c>
    </row>
    <row r="67" spans="1:6" ht="12.75">
      <c r="A67" s="24">
        <f t="shared" si="8"/>
        <v>73</v>
      </c>
      <c r="B67" s="25">
        <f t="shared" si="9"/>
        <v>71</v>
      </c>
      <c r="C67" s="26">
        <f t="shared" si="9"/>
        <v>59</v>
      </c>
      <c r="D67" s="27">
        <f t="shared" si="9"/>
        <v>44</v>
      </c>
      <c r="E67" s="26">
        <f t="shared" si="9"/>
        <v>33</v>
      </c>
      <c r="F67" s="28">
        <f t="shared" si="9"/>
        <v>12</v>
      </c>
    </row>
    <row r="68" spans="1:6" ht="12.75">
      <c r="A68" s="34">
        <f t="shared" si="8"/>
        <v>74</v>
      </c>
      <c r="B68" s="35">
        <f t="shared" si="9"/>
        <v>72</v>
      </c>
      <c r="C68" s="36">
        <f t="shared" si="9"/>
        <v>60</v>
      </c>
      <c r="D68" s="37">
        <f t="shared" si="9"/>
        <v>45</v>
      </c>
      <c r="E68" s="36">
        <f t="shared" si="9"/>
        <v>34</v>
      </c>
      <c r="F68" s="38">
        <f t="shared" si="9"/>
        <v>12</v>
      </c>
    </row>
    <row r="69" spans="1:6" ht="12.75">
      <c r="A69" s="39">
        <f t="shared" si="8"/>
        <v>75</v>
      </c>
      <c r="B69" s="40">
        <f t="shared" si="9"/>
        <v>72</v>
      </c>
      <c r="C69" s="41">
        <f t="shared" si="9"/>
        <v>60</v>
      </c>
      <c r="D69" s="42">
        <f t="shared" si="9"/>
        <v>45</v>
      </c>
      <c r="E69" s="41">
        <f t="shared" si="9"/>
        <v>34</v>
      </c>
      <c r="F69" s="43">
        <f t="shared" si="9"/>
        <v>12</v>
      </c>
    </row>
    <row r="70" spans="1:6" ht="12.75">
      <c r="A70" s="29">
        <f t="shared" si="8"/>
        <v>76</v>
      </c>
      <c r="B70" s="30">
        <f t="shared" si="9"/>
        <v>73</v>
      </c>
      <c r="C70" s="31">
        <f t="shared" si="9"/>
        <v>61</v>
      </c>
      <c r="D70" s="32">
        <f t="shared" si="9"/>
        <v>46</v>
      </c>
      <c r="E70" s="31">
        <f t="shared" si="9"/>
        <v>35</v>
      </c>
      <c r="F70" s="33">
        <f t="shared" si="9"/>
        <v>13</v>
      </c>
    </row>
    <row r="71" spans="1:6" ht="12.75">
      <c r="A71" s="24">
        <f t="shared" si="8"/>
        <v>77</v>
      </c>
      <c r="B71" s="25">
        <f t="shared" si="9"/>
        <v>74</v>
      </c>
      <c r="C71" s="26">
        <f t="shared" si="9"/>
        <v>62</v>
      </c>
      <c r="D71" s="27">
        <f t="shared" si="9"/>
        <v>47</v>
      </c>
      <c r="E71" s="26">
        <f t="shared" si="9"/>
        <v>35</v>
      </c>
      <c r="F71" s="28">
        <f t="shared" si="9"/>
        <v>13</v>
      </c>
    </row>
    <row r="72" spans="1:6" ht="12.75">
      <c r="A72" s="29">
        <f t="shared" si="8"/>
        <v>78</v>
      </c>
      <c r="B72" s="30">
        <f t="shared" si="9"/>
        <v>75</v>
      </c>
      <c r="C72" s="31">
        <f t="shared" si="9"/>
        <v>63</v>
      </c>
      <c r="D72" s="32">
        <f t="shared" si="9"/>
        <v>47</v>
      </c>
      <c r="E72" s="31">
        <f t="shared" si="9"/>
        <v>36</v>
      </c>
      <c r="F72" s="33">
        <f t="shared" si="9"/>
        <v>13</v>
      </c>
    </row>
    <row r="73" spans="1:6" ht="12.75">
      <c r="A73" s="44">
        <f t="shared" si="8"/>
        <v>79</v>
      </c>
      <c r="B73" s="45">
        <f t="shared" si="9"/>
        <v>76</v>
      </c>
      <c r="C73" s="46">
        <f t="shared" si="9"/>
        <v>64</v>
      </c>
      <c r="D73" s="47">
        <f t="shared" si="9"/>
        <v>48</v>
      </c>
      <c r="E73" s="46">
        <f t="shared" si="9"/>
        <v>36</v>
      </c>
      <c r="F73" s="48">
        <f t="shared" si="9"/>
        <v>13</v>
      </c>
    </row>
    <row r="74" spans="1:6" ht="12.75">
      <c r="A74" s="49">
        <f t="shared" si="8"/>
        <v>80</v>
      </c>
      <c r="B74" s="20">
        <f aca="true" t="shared" si="10" ref="B74:F83">ROUNDUP($A74*B$3,0)</f>
        <v>77</v>
      </c>
      <c r="C74" s="21">
        <f t="shared" si="10"/>
        <v>64</v>
      </c>
      <c r="D74" s="22">
        <f t="shared" si="10"/>
        <v>48</v>
      </c>
      <c r="E74" s="21">
        <f t="shared" si="10"/>
        <v>36</v>
      </c>
      <c r="F74" s="23">
        <f t="shared" si="10"/>
        <v>13</v>
      </c>
    </row>
    <row r="75" spans="1:6" ht="12.75">
      <c r="A75" s="24">
        <f t="shared" si="8"/>
        <v>81</v>
      </c>
      <c r="B75" s="25">
        <f t="shared" si="10"/>
        <v>78</v>
      </c>
      <c r="C75" s="26">
        <f t="shared" si="10"/>
        <v>65</v>
      </c>
      <c r="D75" s="27">
        <f t="shared" si="10"/>
        <v>49</v>
      </c>
      <c r="E75" s="26">
        <f t="shared" si="10"/>
        <v>37</v>
      </c>
      <c r="F75" s="28">
        <f t="shared" si="10"/>
        <v>13</v>
      </c>
    </row>
    <row r="76" spans="1:6" ht="12.75">
      <c r="A76" s="29">
        <f t="shared" si="8"/>
        <v>82</v>
      </c>
      <c r="B76" s="30">
        <f t="shared" si="10"/>
        <v>79</v>
      </c>
      <c r="C76" s="31">
        <f t="shared" si="10"/>
        <v>66</v>
      </c>
      <c r="D76" s="32">
        <f t="shared" si="10"/>
        <v>50</v>
      </c>
      <c r="E76" s="31">
        <f t="shared" si="10"/>
        <v>37</v>
      </c>
      <c r="F76" s="33">
        <f t="shared" si="10"/>
        <v>14</v>
      </c>
    </row>
    <row r="77" spans="1:6" ht="12.75">
      <c r="A77" s="24">
        <f t="shared" si="8"/>
        <v>83</v>
      </c>
      <c r="B77" s="25">
        <f t="shared" si="10"/>
        <v>80</v>
      </c>
      <c r="C77" s="26">
        <f t="shared" si="10"/>
        <v>67</v>
      </c>
      <c r="D77" s="27">
        <f t="shared" si="10"/>
        <v>50</v>
      </c>
      <c r="E77" s="26">
        <f t="shared" si="10"/>
        <v>38</v>
      </c>
      <c r="F77" s="28">
        <f t="shared" si="10"/>
        <v>14</v>
      </c>
    </row>
    <row r="78" spans="1:6" ht="12.75">
      <c r="A78" s="34">
        <f t="shared" si="8"/>
        <v>84</v>
      </c>
      <c r="B78" s="35">
        <f t="shared" si="10"/>
        <v>81</v>
      </c>
      <c r="C78" s="36">
        <f t="shared" si="10"/>
        <v>68</v>
      </c>
      <c r="D78" s="37">
        <f t="shared" si="10"/>
        <v>51</v>
      </c>
      <c r="E78" s="36">
        <f t="shared" si="10"/>
        <v>38</v>
      </c>
      <c r="F78" s="38">
        <f t="shared" si="10"/>
        <v>14</v>
      </c>
    </row>
    <row r="79" spans="1:6" ht="12.75">
      <c r="A79" s="39">
        <f t="shared" si="8"/>
        <v>85</v>
      </c>
      <c r="B79" s="40">
        <f t="shared" si="10"/>
        <v>82</v>
      </c>
      <c r="C79" s="41">
        <f t="shared" si="10"/>
        <v>68</v>
      </c>
      <c r="D79" s="42">
        <f t="shared" si="10"/>
        <v>51</v>
      </c>
      <c r="E79" s="41">
        <f t="shared" si="10"/>
        <v>39</v>
      </c>
      <c r="F79" s="43">
        <f t="shared" si="10"/>
        <v>14</v>
      </c>
    </row>
    <row r="80" spans="1:6" ht="12.75">
      <c r="A80" s="29">
        <f t="shared" si="8"/>
        <v>86</v>
      </c>
      <c r="B80" s="30">
        <f t="shared" si="10"/>
        <v>83</v>
      </c>
      <c r="C80" s="31">
        <f t="shared" si="10"/>
        <v>69</v>
      </c>
      <c r="D80" s="32">
        <f t="shared" si="10"/>
        <v>52</v>
      </c>
      <c r="E80" s="31">
        <f t="shared" si="10"/>
        <v>39</v>
      </c>
      <c r="F80" s="33">
        <f t="shared" si="10"/>
        <v>14</v>
      </c>
    </row>
    <row r="81" spans="1:6" ht="12.75">
      <c r="A81" s="24">
        <f t="shared" si="8"/>
        <v>87</v>
      </c>
      <c r="B81" s="25">
        <f t="shared" si="10"/>
        <v>84</v>
      </c>
      <c r="C81" s="26">
        <f t="shared" si="10"/>
        <v>70</v>
      </c>
      <c r="D81" s="27">
        <f t="shared" si="10"/>
        <v>53</v>
      </c>
      <c r="E81" s="26">
        <f t="shared" si="10"/>
        <v>40</v>
      </c>
      <c r="F81" s="28">
        <f t="shared" si="10"/>
        <v>14</v>
      </c>
    </row>
    <row r="82" spans="1:6" ht="12.75">
      <c r="A82" s="29">
        <f t="shared" si="8"/>
        <v>88</v>
      </c>
      <c r="B82" s="30">
        <f t="shared" si="10"/>
        <v>85</v>
      </c>
      <c r="C82" s="31">
        <f t="shared" si="10"/>
        <v>71</v>
      </c>
      <c r="D82" s="32">
        <f t="shared" si="10"/>
        <v>53</v>
      </c>
      <c r="E82" s="31">
        <f t="shared" si="10"/>
        <v>40</v>
      </c>
      <c r="F82" s="33">
        <f t="shared" si="10"/>
        <v>15</v>
      </c>
    </row>
    <row r="83" spans="1:6" ht="12.75">
      <c r="A83" s="44">
        <f t="shared" si="8"/>
        <v>89</v>
      </c>
      <c r="B83" s="45">
        <f t="shared" si="10"/>
        <v>86</v>
      </c>
      <c r="C83" s="46">
        <f t="shared" si="10"/>
        <v>72</v>
      </c>
      <c r="D83" s="47">
        <f t="shared" si="10"/>
        <v>54</v>
      </c>
      <c r="E83" s="46">
        <f t="shared" si="10"/>
        <v>41</v>
      </c>
      <c r="F83" s="48">
        <f t="shared" si="10"/>
        <v>15</v>
      </c>
    </row>
    <row r="84" spans="1:6" ht="12.75">
      <c r="A84" s="49">
        <f t="shared" si="8"/>
        <v>90</v>
      </c>
      <c r="B84" s="20">
        <f aca="true" t="shared" si="11" ref="B84:F93">ROUNDUP($A84*B$3,0)</f>
        <v>87</v>
      </c>
      <c r="C84" s="21">
        <f t="shared" si="11"/>
        <v>72</v>
      </c>
      <c r="D84" s="22">
        <f t="shared" si="11"/>
        <v>54</v>
      </c>
      <c r="E84" s="21">
        <f t="shared" si="11"/>
        <v>41</v>
      </c>
      <c r="F84" s="23">
        <f t="shared" si="11"/>
        <v>15</v>
      </c>
    </row>
    <row r="85" spans="1:6" ht="12.75">
      <c r="A85" s="24">
        <f t="shared" si="8"/>
        <v>91</v>
      </c>
      <c r="B85" s="25">
        <f t="shared" si="11"/>
        <v>88</v>
      </c>
      <c r="C85" s="26">
        <f t="shared" si="11"/>
        <v>73</v>
      </c>
      <c r="D85" s="27">
        <f t="shared" si="11"/>
        <v>55</v>
      </c>
      <c r="E85" s="26">
        <f t="shared" si="11"/>
        <v>41</v>
      </c>
      <c r="F85" s="28">
        <f t="shared" si="11"/>
        <v>15</v>
      </c>
    </row>
    <row r="86" spans="1:6" ht="12.75">
      <c r="A86" s="29">
        <f t="shared" si="8"/>
        <v>92</v>
      </c>
      <c r="B86" s="30">
        <f t="shared" si="11"/>
        <v>89</v>
      </c>
      <c r="C86" s="31">
        <f t="shared" si="11"/>
        <v>74</v>
      </c>
      <c r="D86" s="32">
        <f t="shared" si="11"/>
        <v>56</v>
      </c>
      <c r="E86" s="31">
        <f t="shared" si="11"/>
        <v>42</v>
      </c>
      <c r="F86" s="33">
        <f t="shared" si="11"/>
        <v>15</v>
      </c>
    </row>
    <row r="87" spans="1:6" ht="12.75">
      <c r="A87" s="24">
        <f t="shared" si="8"/>
        <v>93</v>
      </c>
      <c r="B87" s="25">
        <f t="shared" si="11"/>
        <v>90</v>
      </c>
      <c r="C87" s="26">
        <f t="shared" si="11"/>
        <v>75</v>
      </c>
      <c r="D87" s="27">
        <f t="shared" si="11"/>
        <v>56</v>
      </c>
      <c r="E87" s="26">
        <f t="shared" si="11"/>
        <v>42</v>
      </c>
      <c r="F87" s="28">
        <f t="shared" si="11"/>
        <v>15</v>
      </c>
    </row>
    <row r="88" spans="1:6" ht="12.75">
      <c r="A88" s="34">
        <f t="shared" si="8"/>
        <v>94</v>
      </c>
      <c r="B88" s="35">
        <f t="shared" si="11"/>
        <v>91</v>
      </c>
      <c r="C88" s="36">
        <f t="shared" si="11"/>
        <v>76</v>
      </c>
      <c r="D88" s="37">
        <f t="shared" si="11"/>
        <v>57</v>
      </c>
      <c r="E88" s="36">
        <f t="shared" si="11"/>
        <v>43</v>
      </c>
      <c r="F88" s="38">
        <f t="shared" si="11"/>
        <v>16</v>
      </c>
    </row>
    <row r="89" spans="1:6" ht="12.75">
      <c r="A89" s="39">
        <f t="shared" si="8"/>
        <v>95</v>
      </c>
      <c r="B89" s="40">
        <f t="shared" si="11"/>
        <v>92</v>
      </c>
      <c r="C89" s="41">
        <f t="shared" si="11"/>
        <v>76</v>
      </c>
      <c r="D89" s="42">
        <f t="shared" si="11"/>
        <v>57</v>
      </c>
      <c r="E89" s="41">
        <f t="shared" si="11"/>
        <v>43</v>
      </c>
      <c r="F89" s="43">
        <f t="shared" si="11"/>
        <v>16</v>
      </c>
    </row>
    <row r="90" spans="1:6" ht="12.75">
      <c r="A90" s="29">
        <f t="shared" si="8"/>
        <v>96</v>
      </c>
      <c r="B90" s="30">
        <f t="shared" si="11"/>
        <v>93</v>
      </c>
      <c r="C90" s="31">
        <f t="shared" si="11"/>
        <v>77</v>
      </c>
      <c r="D90" s="32">
        <f t="shared" si="11"/>
        <v>58</v>
      </c>
      <c r="E90" s="31">
        <f t="shared" si="11"/>
        <v>44</v>
      </c>
      <c r="F90" s="33">
        <f t="shared" si="11"/>
        <v>16</v>
      </c>
    </row>
    <row r="91" spans="1:6" ht="12.75">
      <c r="A91" s="24">
        <f t="shared" si="8"/>
        <v>97</v>
      </c>
      <c r="B91" s="25">
        <f t="shared" si="11"/>
        <v>94</v>
      </c>
      <c r="C91" s="26">
        <f t="shared" si="11"/>
        <v>78</v>
      </c>
      <c r="D91" s="27">
        <f t="shared" si="11"/>
        <v>59</v>
      </c>
      <c r="E91" s="26">
        <f t="shared" si="11"/>
        <v>44</v>
      </c>
      <c r="F91" s="28">
        <f t="shared" si="11"/>
        <v>16</v>
      </c>
    </row>
    <row r="92" spans="1:6" ht="12.75">
      <c r="A92" s="29">
        <f t="shared" si="8"/>
        <v>98</v>
      </c>
      <c r="B92" s="30">
        <f t="shared" si="11"/>
        <v>95</v>
      </c>
      <c r="C92" s="31">
        <f t="shared" si="11"/>
        <v>79</v>
      </c>
      <c r="D92" s="32">
        <f t="shared" si="11"/>
        <v>59</v>
      </c>
      <c r="E92" s="31">
        <f t="shared" si="11"/>
        <v>45</v>
      </c>
      <c r="F92" s="33">
        <f t="shared" si="11"/>
        <v>16</v>
      </c>
    </row>
    <row r="93" spans="1:6" ht="12.75">
      <c r="A93" s="44">
        <f t="shared" si="8"/>
        <v>99</v>
      </c>
      <c r="B93" s="45">
        <f t="shared" si="11"/>
        <v>96</v>
      </c>
      <c r="C93" s="46">
        <f t="shared" si="11"/>
        <v>80</v>
      </c>
      <c r="D93" s="47">
        <f t="shared" si="11"/>
        <v>60</v>
      </c>
      <c r="E93" s="46">
        <f t="shared" si="11"/>
        <v>45</v>
      </c>
      <c r="F93" s="48">
        <f t="shared" si="11"/>
        <v>16</v>
      </c>
    </row>
    <row r="94" spans="1:6" ht="12.75">
      <c r="A94" s="49">
        <f t="shared" si="8"/>
        <v>100</v>
      </c>
      <c r="B94" s="20">
        <f aca="true" t="shared" si="12" ref="B94:F103">ROUNDUP($A94*B$3,0)</f>
        <v>96</v>
      </c>
      <c r="C94" s="21">
        <f t="shared" si="12"/>
        <v>80</v>
      </c>
      <c r="D94" s="22">
        <f t="shared" si="12"/>
        <v>60</v>
      </c>
      <c r="E94" s="21">
        <f t="shared" si="12"/>
        <v>45</v>
      </c>
      <c r="F94" s="23">
        <f t="shared" si="12"/>
        <v>16</v>
      </c>
    </row>
    <row r="95" spans="1:6" ht="12.75">
      <c r="A95" s="24">
        <f t="shared" si="8"/>
        <v>101</v>
      </c>
      <c r="B95" s="25">
        <f t="shared" si="12"/>
        <v>97</v>
      </c>
      <c r="C95" s="26">
        <f t="shared" si="12"/>
        <v>81</v>
      </c>
      <c r="D95" s="27">
        <f t="shared" si="12"/>
        <v>61</v>
      </c>
      <c r="E95" s="26">
        <f t="shared" si="12"/>
        <v>46</v>
      </c>
      <c r="F95" s="28">
        <f t="shared" si="12"/>
        <v>17</v>
      </c>
    </row>
    <row r="96" spans="1:6" ht="12.75">
      <c r="A96" s="29">
        <f t="shared" si="8"/>
        <v>102</v>
      </c>
      <c r="B96" s="30">
        <f t="shared" si="12"/>
        <v>98</v>
      </c>
      <c r="C96" s="31">
        <f t="shared" si="12"/>
        <v>82</v>
      </c>
      <c r="D96" s="32">
        <f t="shared" si="12"/>
        <v>62</v>
      </c>
      <c r="E96" s="31">
        <f t="shared" si="12"/>
        <v>46</v>
      </c>
      <c r="F96" s="33">
        <f t="shared" si="12"/>
        <v>17</v>
      </c>
    </row>
    <row r="97" spans="1:6" ht="12.75">
      <c r="A97" s="24">
        <f t="shared" si="8"/>
        <v>103</v>
      </c>
      <c r="B97" s="25">
        <f t="shared" si="12"/>
        <v>99</v>
      </c>
      <c r="C97" s="26">
        <f t="shared" si="12"/>
        <v>83</v>
      </c>
      <c r="D97" s="27">
        <f t="shared" si="12"/>
        <v>62</v>
      </c>
      <c r="E97" s="26">
        <f t="shared" si="12"/>
        <v>47</v>
      </c>
      <c r="F97" s="28">
        <f t="shared" si="12"/>
        <v>17</v>
      </c>
    </row>
    <row r="98" spans="1:6" ht="12.75">
      <c r="A98" s="34">
        <f t="shared" si="8"/>
        <v>104</v>
      </c>
      <c r="B98" s="35">
        <f t="shared" si="12"/>
        <v>100</v>
      </c>
      <c r="C98" s="36">
        <f t="shared" si="12"/>
        <v>84</v>
      </c>
      <c r="D98" s="37">
        <f t="shared" si="12"/>
        <v>63</v>
      </c>
      <c r="E98" s="36">
        <f t="shared" si="12"/>
        <v>47</v>
      </c>
      <c r="F98" s="38">
        <f t="shared" si="12"/>
        <v>17</v>
      </c>
    </row>
    <row r="99" spans="1:6" ht="12.75">
      <c r="A99" s="39">
        <f t="shared" si="8"/>
        <v>105</v>
      </c>
      <c r="B99" s="40">
        <f t="shared" si="12"/>
        <v>101</v>
      </c>
      <c r="C99" s="41">
        <f t="shared" si="12"/>
        <v>84</v>
      </c>
      <c r="D99" s="42">
        <f t="shared" si="12"/>
        <v>63</v>
      </c>
      <c r="E99" s="41">
        <f t="shared" si="12"/>
        <v>48</v>
      </c>
      <c r="F99" s="43">
        <f t="shared" si="12"/>
        <v>17</v>
      </c>
    </row>
    <row r="100" spans="1:6" ht="12.75">
      <c r="A100" s="29">
        <f t="shared" si="8"/>
        <v>106</v>
      </c>
      <c r="B100" s="30">
        <f t="shared" si="12"/>
        <v>102</v>
      </c>
      <c r="C100" s="31">
        <f t="shared" si="12"/>
        <v>85</v>
      </c>
      <c r="D100" s="32">
        <f t="shared" si="12"/>
        <v>64</v>
      </c>
      <c r="E100" s="31">
        <f t="shared" si="12"/>
        <v>48</v>
      </c>
      <c r="F100" s="33">
        <f t="shared" si="12"/>
        <v>17</v>
      </c>
    </row>
    <row r="101" spans="1:6" ht="12.75">
      <c r="A101" s="24">
        <f t="shared" si="8"/>
        <v>107</v>
      </c>
      <c r="B101" s="25">
        <f t="shared" si="12"/>
        <v>103</v>
      </c>
      <c r="C101" s="26">
        <f t="shared" si="12"/>
        <v>86</v>
      </c>
      <c r="D101" s="27">
        <f t="shared" si="12"/>
        <v>65</v>
      </c>
      <c r="E101" s="26">
        <f t="shared" si="12"/>
        <v>49</v>
      </c>
      <c r="F101" s="28">
        <f t="shared" si="12"/>
        <v>18</v>
      </c>
    </row>
    <row r="102" spans="1:6" ht="12.75">
      <c r="A102" s="29">
        <f t="shared" si="8"/>
        <v>108</v>
      </c>
      <c r="B102" s="30">
        <f t="shared" si="12"/>
        <v>104</v>
      </c>
      <c r="C102" s="31">
        <f t="shared" si="12"/>
        <v>87</v>
      </c>
      <c r="D102" s="32">
        <f t="shared" si="12"/>
        <v>65</v>
      </c>
      <c r="E102" s="31">
        <f t="shared" si="12"/>
        <v>49</v>
      </c>
      <c r="F102" s="33">
        <f t="shared" si="12"/>
        <v>18</v>
      </c>
    </row>
    <row r="103" spans="1:6" ht="12.75">
      <c r="A103" s="44">
        <f t="shared" si="8"/>
        <v>109</v>
      </c>
      <c r="B103" s="45">
        <f t="shared" si="12"/>
        <v>105</v>
      </c>
      <c r="C103" s="46">
        <f t="shared" si="12"/>
        <v>88</v>
      </c>
      <c r="D103" s="47">
        <f t="shared" si="12"/>
        <v>66</v>
      </c>
      <c r="E103" s="46">
        <f t="shared" si="12"/>
        <v>50</v>
      </c>
      <c r="F103" s="48">
        <f t="shared" si="12"/>
        <v>18</v>
      </c>
    </row>
    <row r="104" spans="1:6" ht="12.75">
      <c r="A104" s="49">
        <f t="shared" si="8"/>
        <v>110</v>
      </c>
      <c r="B104" s="20">
        <f aca="true" t="shared" si="13" ref="B104:F111">ROUNDUP($A104*B$3,0)</f>
        <v>106</v>
      </c>
      <c r="C104" s="21">
        <f t="shared" si="13"/>
        <v>88</v>
      </c>
      <c r="D104" s="22">
        <f t="shared" si="13"/>
        <v>66</v>
      </c>
      <c r="E104" s="21">
        <f t="shared" si="13"/>
        <v>50</v>
      </c>
      <c r="F104" s="23">
        <f t="shared" si="13"/>
        <v>18</v>
      </c>
    </row>
    <row r="105" spans="1:6" ht="12.75">
      <c r="A105" s="24">
        <f t="shared" si="8"/>
        <v>111</v>
      </c>
      <c r="B105" s="25">
        <f t="shared" si="13"/>
        <v>107</v>
      </c>
      <c r="C105" s="26">
        <f t="shared" si="13"/>
        <v>89</v>
      </c>
      <c r="D105" s="27">
        <f t="shared" si="13"/>
        <v>67</v>
      </c>
      <c r="E105" s="26">
        <f t="shared" si="13"/>
        <v>50</v>
      </c>
      <c r="F105" s="28">
        <f t="shared" si="13"/>
        <v>18</v>
      </c>
    </row>
    <row r="106" spans="1:6" ht="12.75">
      <c r="A106" s="29">
        <f t="shared" si="8"/>
        <v>112</v>
      </c>
      <c r="B106" s="30">
        <f t="shared" si="13"/>
        <v>108</v>
      </c>
      <c r="C106" s="31">
        <f t="shared" si="13"/>
        <v>90</v>
      </c>
      <c r="D106" s="32">
        <f t="shared" si="13"/>
        <v>68</v>
      </c>
      <c r="E106" s="31">
        <f t="shared" si="13"/>
        <v>51</v>
      </c>
      <c r="F106" s="33">
        <f t="shared" si="13"/>
        <v>18</v>
      </c>
    </row>
    <row r="107" spans="1:6" ht="12.75">
      <c r="A107" s="24">
        <f t="shared" si="8"/>
        <v>113</v>
      </c>
      <c r="B107" s="25">
        <f t="shared" si="13"/>
        <v>109</v>
      </c>
      <c r="C107" s="26">
        <f t="shared" si="13"/>
        <v>91</v>
      </c>
      <c r="D107" s="27">
        <f t="shared" si="13"/>
        <v>68</v>
      </c>
      <c r="E107" s="26">
        <f t="shared" si="13"/>
        <v>51</v>
      </c>
      <c r="F107" s="28">
        <f t="shared" si="13"/>
        <v>19</v>
      </c>
    </row>
    <row r="108" spans="1:6" ht="12.75">
      <c r="A108" s="29">
        <f t="shared" si="8"/>
        <v>114</v>
      </c>
      <c r="B108" s="30">
        <f t="shared" si="13"/>
        <v>110</v>
      </c>
      <c r="C108" s="31">
        <f t="shared" si="13"/>
        <v>92</v>
      </c>
      <c r="D108" s="32">
        <f t="shared" si="13"/>
        <v>69</v>
      </c>
      <c r="E108" s="31">
        <f t="shared" si="13"/>
        <v>52</v>
      </c>
      <c r="F108" s="33">
        <f t="shared" si="13"/>
        <v>19</v>
      </c>
    </row>
    <row r="109" spans="1:6" ht="12.75">
      <c r="A109" s="44">
        <f t="shared" si="8"/>
        <v>115</v>
      </c>
      <c r="B109" s="45">
        <f t="shared" si="13"/>
        <v>111</v>
      </c>
      <c r="C109" s="46">
        <f t="shared" si="13"/>
        <v>92</v>
      </c>
      <c r="D109" s="47">
        <f t="shared" si="13"/>
        <v>69</v>
      </c>
      <c r="E109" s="46">
        <f t="shared" si="13"/>
        <v>52</v>
      </c>
      <c r="F109" s="48">
        <f t="shared" si="13"/>
        <v>19</v>
      </c>
    </row>
    <row r="110" spans="1:6" ht="12.75">
      <c r="A110" s="49">
        <f t="shared" si="8"/>
        <v>116</v>
      </c>
      <c r="B110" s="20">
        <f t="shared" si="13"/>
        <v>112</v>
      </c>
      <c r="C110" s="21">
        <f t="shared" si="13"/>
        <v>93</v>
      </c>
      <c r="D110" s="22">
        <f t="shared" si="13"/>
        <v>70</v>
      </c>
      <c r="E110" s="21">
        <f t="shared" si="13"/>
        <v>53</v>
      </c>
      <c r="F110" s="23">
        <f t="shared" si="13"/>
        <v>19</v>
      </c>
    </row>
    <row r="111" spans="1:6" ht="13.5" thickBot="1">
      <c r="A111" s="50">
        <f t="shared" si="8"/>
        <v>117</v>
      </c>
      <c r="B111" s="51">
        <f t="shared" si="13"/>
        <v>113</v>
      </c>
      <c r="C111" s="52">
        <f t="shared" si="13"/>
        <v>94</v>
      </c>
      <c r="D111" s="53">
        <f t="shared" si="13"/>
        <v>71</v>
      </c>
      <c r="E111" s="52">
        <f t="shared" si="13"/>
        <v>53</v>
      </c>
      <c r="F111" s="54">
        <f t="shared" si="13"/>
        <v>19</v>
      </c>
    </row>
  </sheetData>
  <sheetProtection sheet="1" objects="1" scenarios="1"/>
  <mergeCells count="1">
    <mergeCell ref="A1:F1"/>
  </mergeCells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Admin Programmadministrator</cp:lastModifiedBy>
  <cp:lastPrinted>2016-01-18T10:30:42Z</cp:lastPrinted>
  <dcterms:created xsi:type="dcterms:W3CDTF">2000-11-29T17:01:47Z</dcterms:created>
  <dcterms:modified xsi:type="dcterms:W3CDTF">2018-02-22T08:18:37Z</dcterms:modified>
  <cp:category/>
  <cp:version/>
  <cp:contentType/>
  <cp:contentStatus/>
</cp:coreProperties>
</file>